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E3455FA3-3B0C-497A-AD6F-2861DF305AED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3" i="1" l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2" i="1"/>
</calcChain>
</file>

<file path=xl/sharedStrings.xml><?xml version="1.0" encoding="utf-8"?>
<sst xmlns="http://schemas.openxmlformats.org/spreadsheetml/2006/main" count="70" uniqueCount="62">
  <si>
    <t>Gamperaliya Programe 2018</t>
  </si>
  <si>
    <r>
      <t xml:space="preserve">Physical and Financial Progress of the Month of </t>
    </r>
    <r>
      <rPr>
        <b/>
        <u/>
        <sz val="11"/>
        <color theme="1"/>
        <rFont val="Calibri"/>
        <family val="2"/>
        <scheme val="minor"/>
      </rPr>
      <t/>
    </r>
  </si>
  <si>
    <t xml:space="preserve">Divisional Secretariate Division - Name </t>
  </si>
  <si>
    <t>Divisional Secretariate Division - No</t>
  </si>
  <si>
    <t>104-2-6-20-2506</t>
  </si>
  <si>
    <t>අනු අංකය</t>
  </si>
  <si>
    <t>ව්‍යාපෘතිය</t>
  </si>
  <si>
    <t>වසම</t>
  </si>
  <si>
    <t>වසම් අංකය</t>
  </si>
  <si>
    <t>සංරචකය</t>
  </si>
  <si>
    <t>ව්‍යාපෘතියේ ස්භාවය</t>
  </si>
  <si>
    <t>ඇස්තමේන්තුව</t>
  </si>
  <si>
    <t>වෙන්කළ මුදල  රු</t>
  </si>
  <si>
    <t>වියදම (රු)</t>
  </si>
  <si>
    <t>මිණුම් ඒකක</t>
  </si>
  <si>
    <t>භෞතික ප්‍රගතිය</t>
  </si>
  <si>
    <t>ප්‍රතිලාභීන් සංඛ්‍යාව</t>
  </si>
  <si>
    <t>වෙනත් කරුණු</t>
  </si>
  <si>
    <t>වැට් සහිතව</t>
  </si>
  <si>
    <t>වැට් රහිතව</t>
  </si>
  <si>
    <t>ඒකකය</t>
  </si>
  <si>
    <t>ප්‍රමාණය</t>
  </si>
  <si>
    <t>A</t>
  </si>
  <si>
    <t>B</t>
  </si>
  <si>
    <t>C</t>
  </si>
  <si>
    <t>D</t>
  </si>
  <si>
    <t>E</t>
  </si>
  <si>
    <t>F</t>
  </si>
  <si>
    <t>G</t>
  </si>
  <si>
    <t>B1</t>
  </si>
  <si>
    <t>B2</t>
  </si>
  <si>
    <t>B3</t>
  </si>
  <si>
    <t>B4</t>
  </si>
  <si>
    <t>ඉදිගොල්ලාගම ශ්‍රී අභිනවාරාම විහාරස්ථානයේ ධර්ම ශාලාව සකස් කිරීම</t>
  </si>
  <si>
    <t>දකුණු සියඹලන්ගමුව</t>
  </si>
  <si>
    <t>SW</t>
  </si>
  <si>
    <t>CO</t>
  </si>
  <si>
    <t>පහල ඕබඩයාගම ශ්‍රී ශෛලබිම්බාරාම විහාරස්ථානයේ ඉදිවෙමින් පවතින මකර තොරණේ වැඩ නිම කිරීම</t>
  </si>
  <si>
    <t>ඕබඩයාගම</t>
  </si>
  <si>
    <t>ශ්‍රී මුනින්දාරාම විහාරස්ථානයේ සංඝාවාස ගොඩනැගිල්ල ප්‍රතිසංස්කරණය කර ගැනීම</t>
  </si>
  <si>
    <t>හදුන්ගම</t>
  </si>
  <si>
    <t>මදේල්ලෑව ගල්පොකුණ විහාරස්ථානය ප්‍රතිසංස්කරණය කිරීම</t>
  </si>
  <si>
    <t>මිදෙල්ලෑව</t>
  </si>
  <si>
    <t>ගල්නෑව නෑගම මොහිදීන් ජුම්මා පල්ලිය වැසිකි පද්ධතිය සකස් කිරීම</t>
  </si>
  <si>
    <t>නෑගම</t>
  </si>
  <si>
    <t>Rural Water Supply</t>
  </si>
  <si>
    <t>Rural Electricity</t>
  </si>
  <si>
    <t>Improvement of Rural Access</t>
  </si>
  <si>
    <t>Community Development</t>
  </si>
  <si>
    <t>Minor Irrigation (Construction and Reconstruction of Canals, Anicuts, Pounds, Wells, under the Minor irrigation Projects for Agricultural Activities)</t>
  </si>
  <si>
    <t>Social Welfare</t>
  </si>
  <si>
    <t>Social Service</t>
  </si>
  <si>
    <t>Community Protection</t>
  </si>
  <si>
    <t>Rural Economy</t>
  </si>
  <si>
    <t>Other</t>
  </si>
  <si>
    <t>Estimates are being prepared</t>
  </si>
  <si>
    <t>For Construction - B1 Estimates Prepared &amp; Bid Documents approved, B2 = Qutation /Bid Called, B3=Qutation Received, B4= Contract Awared</t>
  </si>
  <si>
    <t>For Construction , Start Construction works, 40% Completed, Other : Placed Order for Goods</t>
  </si>
  <si>
    <t>For Construction : 60% Completed , Other : Received  Goods / instruments as per the Order</t>
  </si>
  <si>
    <t>For construction 80%  Completed,Other Received Goods /intsruments as per the Order</t>
  </si>
  <si>
    <t>For construction 99%  Completed,Other Completed lists of Goods and Beneficiaries</t>
  </si>
  <si>
    <t>For construction 100%  Completed,issued Goods and Insruments to Identified institutions /CBOs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</si>
</sst>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/m/yyyy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64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/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/>
    <xf numFmtId="0" fontId="5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3" fontId="4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vertical="center"/>
    </xf>
    <xf numFmtId="43" fontId="4" fillId="0" borderId="2" xfId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vertical="center"/>
    </xf>
    <xf numFmtId="2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tabSelected="1" workbookViewId="0">
      <selection activeCell="R16" sqref="R16"/>
    </sheetView>
  </sheetViews>
  <sheetFormatPr defaultColWidth="9.140625" defaultRowHeight="15" x14ac:dyDescent="0.25"/>
  <cols>
    <col min="1" max="1" width="5.140625" style="1" customWidth="1"/>
    <col min="2" max="2" width="36.140625" style="1" customWidth="1"/>
    <col min="3" max="3" width="14.42578125" style="1" customWidth="1"/>
    <col min="4" max="4" width="6.42578125" style="1" customWidth="1"/>
    <col min="5" max="5" width="8.85546875" style="1" customWidth="1"/>
    <col min="6" max="6" width="9.140625" style="1"/>
    <col min="7" max="7" width="6.140625" style="1" customWidth="1"/>
    <col min="8" max="8" width="9.7109375" style="1" customWidth="1"/>
    <col min="9" max="9" width="12.42578125" style="1" customWidth="1"/>
    <col min="10" max="10" width="13.85546875" style="1" customWidth="1"/>
    <col min="11" max="12" width="4.5703125" style="1" customWidth="1"/>
    <col min="13" max="22" width="5.140625" style="1" customWidth="1"/>
    <col min="23" max="23" width="6.5703125" style="2" customWidth="1"/>
    <col min="24" max="24" width="8.28515625" style="1" customWidth="1"/>
    <col min="25" max="16384" width="9.140625" style="1"/>
  </cols>
  <sheetData>
    <row r="1" spans="1:24" x14ac:dyDescent="0.25">
      <c r="A1" s="1" t="s">
        <v>0</v>
      </c>
    </row>
    <row r="2" spans="1:24" ht="18.75" x14ac:dyDescent="0.25">
      <c r="A2" s="1" t="s">
        <v>1</v>
      </c>
      <c r="H2" s="3">
        <f ca="1">NOW()</f>
        <v>43496.636036342592</v>
      </c>
      <c r="I2" s="3"/>
      <c r="J2" s="3"/>
    </row>
    <row r="3" spans="1:24" ht="18.75" x14ac:dyDescent="0.3">
      <c r="A3" s="1" t="s">
        <v>2</v>
      </c>
      <c r="D3" s="4"/>
    </row>
    <row r="4" spans="1:24" x14ac:dyDescent="0.25">
      <c r="A4" s="1" t="s">
        <v>3</v>
      </c>
      <c r="E4" s="1">
        <v>1212</v>
      </c>
      <c r="R4" s="5" t="s">
        <v>4</v>
      </c>
    </row>
    <row r="5" spans="1:24" s="13" customFormat="1" ht="12" customHeight="1" x14ac:dyDescent="0.2">
      <c r="A5" s="6" t="s">
        <v>5</v>
      </c>
      <c r="B5" s="7" t="s">
        <v>6</v>
      </c>
      <c r="C5" s="8" t="s">
        <v>7</v>
      </c>
      <c r="D5" s="7" t="s">
        <v>8</v>
      </c>
      <c r="E5" s="6" t="s">
        <v>9</v>
      </c>
      <c r="F5" s="6" t="s">
        <v>10</v>
      </c>
      <c r="G5" s="9" t="s">
        <v>11</v>
      </c>
      <c r="H5" s="10"/>
      <c r="I5" s="6" t="s">
        <v>12</v>
      </c>
      <c r="J5" s="6" t="s">
        <v>13</v>
      </c>
      <c r="K5" s="11" t="s">
        <v>14</v>
      </c>
      <c r="L5" s="11"/>
      <c r="M5" s="11" t="s">
        <v>15</v>
      </c>
      <c r="N5" s="11"/>
      <c r="O5" s="11"/>
      <c r="P5" s="11"/>
      <c r="Q5" s="11"/>
      <c r="R5" s="11"/>
      <c r="S5" s="11"/>
      <c r="T5" s="11"/>
      <c r="U5" s="11"/>
      <c r="V5" s="11"/>
      <c r="W5" s="12" t="s">
        <v>16</v>
      </c>
      <c r="X5" s="6" t="s">
        <v>17</v>
      </c>
    </row>
    <row r="6" spans="1:24" s="13" customFormat="1" ht="12" x14ac:dyDescent="0.2">
      <c r="A6" s="6"/>
      <c r="B6" s="14"/>
      <c r="C6" s="8"/>
      <c r="D6" s="14"/>
      <c r="E6" s="6"/>
      <c r="F6" s="6"/>
      <c r="G6" s="6" t="s">
        <v>18</v>
      </c>
      <c r="H6" s="15" t="s">
        <v>19</v>
      </c>
      <c r="I6" s="6"/>
      <c r="J6" s="6"/>
      <c r="K6" s="6" t="s">
        <v>20</v>
      </c>
      <c r="L6" s="6" t="s">
        <v>21</v>
      </c>
      <c r="M6" s="6" t="s">
        <v>22</v>
      </c>
      <c r="N6" s="6" t="s">
        <v>23</v>
      </c>
      <c r="O6" s="6"/>
      <c r="P6" s="6"/>
      <c r="Q6" s="6"/>
      <c r="R6" s="6" t="s">
        <v>24</v>
      </c>
      <c r="S6" s="6" t="s">
        <v>25</v>
      </c>
      <c r="T6" s="6" t="s">
        <v>26</v>
      </c>
      <c r="U6" s="6" t="s">
        <v>27</v>
      </c>
      <c r="V6" s="6" t="s">
        <v>28</v>
      </c>
      <c r="W6" s="12"/>
      <c r="X6" s="6"/>
    </row>
    <row r="7" spans="1:24" s="13" customFormat="1" ht="12" x14ac:dyDescent="0.2">
      <c r="A7" s="6"/>
      <c r="B7" s="14"/>
      <c r="C7" s="8"/>
      <c r="D7" s="16"/>
      <c r="E7" s="6"/>
      <c r="F7" s="6"/>
      <c r="G7" s="6"/>
      <c r="H7" s="17"/>
      <c r="I7" s="6"/>
      <c r="J7" s="6"/>
      <c r="K7" s="6"/>
      <c r="L7" s="6"/>
      <c r="M7" s="6"/>
      <c r="N7" s="18" t="s">
        <v>29</v>
      </c>
      <c r="O7" s="18" t="s">
        <v>30</v>
      </c>
      <c r="P7" s="18" t="s">
        <v>31</v>
      </c>
      <c r="Q7" s="18" t="s">
        <v>32</v>
      </c>
      <c r="R7" s="6"/>
      <c r="S7" s="6"/>
      <c r="T7" s="6"/>
      <c r="U7" s="6"/>
      <c r="V7" s="6"/>
      <c r="W7" s="12"/>
      <c r="X7" s="6"/>
    </row>
    <row r="8" spans="1:24" s="13" customFormat="1" ht="24" x14ac:dyDescent="0.2">
      <c r="A8" s="18">
        <v>1</v>
      </c>
      <c r="B8" s="18" t="s">
        <v>33</v>
      </c>
      <c r="C8" s="18" t="s">
        <v>34</v>
      </c>
      <c r="D8" s="18">
        <v>463</v>
      </c>
      <c r="E8" s="18" t="s">
        <v>35</v>
      </c>
      <c r="F8" s="19" t="s">
        <v>36</v>
      </c>
      <c r="G8" s="18"/>
      <c r="H8" s="20">
        <v>984182.44</v>
      </c>
      <c r="I8" s="20">
        <v>990000</v>
      </c>
      <c r="J8" s="20">
        <v>970000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>
        <v>1</v>
      </c>
      <c r="W8" s="21">
        <v>220</v>
      </c>
      <c r="X8" s="18"/>
    </row>
    <row r="9" spans="1:24" s="13" customFormat="1" ht="38.25" x14ac:dyDescent="0.2">
      <c r="A9" s="18">
        <v>2</v>
      </c>
      <c r="B9" s="22" t="s">
        <v>37</v>
      </c>
      <c r="C9" s="23" t="s">
        <v>38</v>
      </c>
      <c r="D9" s="19">
        <v>486</v>
      </c>
      <c r="E9" s="18" t="s">
        <v>35</v>
      </c>
      <c r="F9" s="19" t="s">
        <v>36</v>
      </c>
      <c r="G9" s="18"/>
      <c r="H9" s="20">
        <v>485000</v>
      </c>
      <c r="I9" s="24">
        <v>495000</v>
      </c>
      <c r="J9" s="20">
        <v>485000</v>
      </c>
      <c r="K9" s="18"/>
      <c r="L9" s="18"/>
      <c r="M9" s="18"/>
      <c r="N9" s="23"/>
      <c r="O9" s="23"/>
      <c r="P9" s="18"/>
      <c r="Q9" s="18"/>
      <c r="R9" s="18"/>
      <c r="S9" s="18"/>
      <c r="T9" s="18"/>
      <c r="U9" s="18"/>
      <c r="V9" s="18">
        <v>1</v>
      </c>
      <c r="W9" s="21">
        <v>475</v>
      </c>
      <c r="X9" s="18"/>
    </row>
    <row r="10" spans="1:24" s="13" customFormat="1" ht="25.5" x14ac:dyDescent="0.2">
      <c r="A10" s="18">
        <v>3</v>
      </c>
      <c r="B10" s="22" t="s">
        <v>39</v>
      </c>
      <c r="C10" s="23" t="s">
        <v>40</v>
      </c>
      <c r="D10" s="19">
        <v>476</v>
      </c>
      <c r="E10" s="18" t="s">
        <v>35</v>
      </c>
      <c r="F10" s="19" t="s">
        <v>36</v>
      </c>
      <c r="G10" s="18"/>
      <c r="H10" s="20">
        <v>485000</v>
      </c>
      <c r="I10" s="24">
        <v>495000</v>
      </c>
      <c r="J10" s="20">
        <v>485000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>
        <v>1</v>
      </c>
      <c r="W10" s="21">
        <v>360</v>
      </c>
      <c r="X10" s="18"/>
    </row>
    <row r="11" spans="1:24" s="13" customFormat="1" ht="25.5" x14ac:dyDescent="0.2">
      <c r="A11" s="18">
        <v>4</v>
      </c>
      <c r="B11" s="22" t="s">
        <v>41</v>
      </c>
      <c r="C11" s="23" t="s">
        <v>42</v>
      </c>
      <c r="D11" s="19">
        <v>483</v>
      </c>
      <c r="E11" s="18" t="s">
        <v>35</v>
      </c>
      <c r="F11" s="19" t="s">
        <v>36</v>
      </c>
      <c r="G11" s="18"/>
      <c r="H11" s="20">
        <v>485000</v>
      </c>
      <c r="I11" s="24">
        <v>495000</v>
      </c>
      <c r="J11" s="20">
        <v>485000</v>
      </c>
      <c r="K11" s="18"/>
      <c r="L11" s="18"/>
      <c r="M11" s="18"/>
      <c r="N11" s="23"/>
      <c r="O11" s="23"/>
      <c r="P11" s="18"/>
      <c r="Q11" s="18"/>
      <c r="R11" s="18"/>
      <c r="S11" s="18"/>
      <c r="T11" s="18"/>
      <c r="U11" s="18"/>
      <c r="V11" s="18">
        <v>1</v>
      </c>
      <c r="W11" s="21">
        <v>575</v>
      </c>
      <c r="X11" s="18"/>
    </row>
    <row r="12" spans="1:24" s="13" customFormat="1" ht="25.5" x14ac:dyDescent="0.2">
      <c r="A12" s="18">
        <v>5</v>
      </c>
      <c r="B12" s="22" t="s">
        <v>43</v>
      </c>
      <c r="C12" s="23" t="s">
        <v>44</v>
      </c>
      <c r="D12" s="19">
        <v>462</v>
      </c>
      <c r="E12" s="18" t="s">
        <v>35</v>
      </c>
      <c r="F12" s="19" t="s">
        <v>36</v>
      </c>
      <c r="G12" s="18"/>
      <c r="H12" s="18">
        <v>399700.12</v>
      </c>
      <c r="I12" s="25">
        <v>396000</v>
      </c>
      <c r="J12" s="20">
        <v>388000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>
        <v>1</v>
      </c>
      <c r="W12" s="21">
        <v>410</v>
      </c>
      <c r="X12" s="18"/>
    </row>
    <row r="13" spans="1:24" s="13" customFormat="1" ht="12.75" x14ac:dyDescent="0.2">
      <c r="A13" s="18"/>
      <c r="B13" s="22"/>
      <c r="C13" s="23"/>
      <c r="D13" s="19"/>
      <c r="E13" s="18"/>
      <c r="F13" s="19"/>
      <c r="G13" s="18"/>
      <c r="H13" s="26"/>
      <c r="I13" s="24">
        <f t="shared" ref="I13:X13" si="0">SUM(I8:I12)</f>
        <v>2871000</v>
      </c>
      <c r="J13" s="24">
        <f t="shared" si="0"/>
        <v>2813000</v>
      </c>
      <c r="K13" s="27">
        <f t="shared" si="0"/>
        <v>0</v>
      </c>
      <c r="L13" s="27">
        <f t="shared" si="0"/>
        <v>0</v>
      </c>
      <c r="M13" s="27">
        <f t="shared" si="0"/>
        <v>0</v>
      </c>
      <c r="N13" s="27">
        <f t="shared" si="0"/>
        <v>0</v>
      </c>
      <c r="O13" s="27">
        <f t="shared" si="0"/>
        <v>0</v>
      </c>
      <c r="P13" s="27">
        <f t="shared" si="0"/>
        <v>0</v>
      </c>
      <c r="Q13" s="27">
        <f t="shared" si="0"/>
        <v>0</v>
      </c>
      <c r="R13" s="27">
        <f t="shared" si="0"/>
        <v>0</v>
      </c>
      <c r="S13" s="27">
        <f t="shared" si="0"/>
        <v>0</v>
      </c>
      <c r="T13" s="27">
        <f t="shared" si="0"/>
        <v>0</v>
      </c>
      <c r="U13" s="27">
        <f t="shared" si="0"/>
        <v>0</v>
      </c>
      <c r="V13" s="27">
        <f t="shared" si="0"/>
        <v>5</v>
      </c>
      <c r="W13" s="27">
        <f t="shared" si="0"/>
        <v>2040</v>
      </c>
      <c r="X13" s="24">
        <f t="shared" si="0"/>
        <v>0</v>
      </c>
    </row>
    <row r="14" spans="1:24" s="13" customFormat="1" ht="12" x14ac:dyDescent="0.2">
      <c r="I14" s="28"/>
      <c r="W14" s="29"/>
    </row>
    <row r="15" spans="1:24" s="13" customForma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s="13" customFormat="1" x14ac:dyDescent="0.25">
      <c r="A16" s="1" t="s">
        <v>45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 t="s">
        <v>46</v>
      </c>
      <c r="W17" s="1"/>
    </row>
    <row r="18" spans="1:24" x14ac:dyDescent="0.25">
      <c r="A18" s="1" t="s">
        <v>47</v>
      </c>
      <c r="W18" s="1"/>
    </row>
    <row r="19" spans="1:24" x14ac:dyDescent="0.25">
      <c r="A19" s="1" t="s">
        <v>48</v>
      </c>
      <c r="W19" s="1"/>
    </row>
    <row r="20" spans="1:24" x14ac:dyDescent="0.25">
      <c r="A20" s="30" t="s">
        <v>49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1:24" x14ac:dyDescent="0.25">
      <c r="A21" s="2" t="s">
        <v>50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x14ac:dyDescent="0.25">
      <c r="A22" s="2" t="s">
        <v>51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x14ac:dyDescent="0.25">
      <c r="A23" s="2" t="s">
        <v>52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x14ac:dyDescent="0.25">
      <c r="A24" s="2" t="s">
        <v>53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x14ac:dyDescent="0.25">
      <c r="A25" s="2" t="s">
        <v>54</v>
      </c>
      <c r="W25" s="1"/>
    </row>
    <row r="26" spans="1:24" x14ac:dyDescent="0.25">
      <c r="W26" s="1"/>
    </row>
    <row r="27" spans="1:24" x14ac:dyDescent="0.25">
      <c r="W27" s="1"/>
    </row>
    <row r="28" spans="1:24" x14ac:dyDescent="0.25">
      <c r="A28" s="1" t="s">
        <v>55</v>
      </c>
      <c r="W28" s="1"/>
    </row>
    <row r="29" spans="1:24" x14ac:dyDescent="0.25">
      <c r="A29" s="1" t="s">
        <v>56</v>
      </c>
      <c r="W29" s="1"/>
    </row>
    <row r="30" spans="1:24" x14ac:dyDescent="0.25">
      <c r="A30" s="1" t="s">
        <v>57</v>
      </c>
      <c r="W30" s="1"/>
    </row>
    <row r="31" spans="1:24" x14ac:dyDescent="0.25">
      <c r="A31" s="1" t="s">
        <v>58</v>
      </c>
      <c r="W31" s="1"/>
    </row>
    <row r="32" spans="1:24" x14ac:dyDescent="0.25">
      <c r="A32" s="1" t="s">
        <v>59</v>
      </c>
      <c r="W32" s="1"/>
    </row>
    <row r="33" spans="1:23" x14ac:dyDescent="0.25">
      <c r="A33" s="1" t="s">
        <v>60</v>
      </c>
      <c r="W33" s="1"/>
    </row>
    <row r="34" spans="1:23" x14ac:dyDescent="0.25">
      <c r="A34" s="1" t="s">
        <v>61</v>
      </c>
      <c r="W34" s="1"/>
    </row>
    <row r="35" spans="1:23" x14ac:dyDescent="0.25">
      <c r="W35" s="1"/>
    </row>
  </sheetData>
  <mergeCells count="26">
    <mergeCell ref="R6:R7"/>
    <mergeCell ref="S6:S7"/>
    <mergeCell ref="T6:T7"/>
    <mergeCell ref="U6:U7"/>
    <mergeCell ref="V6:V7"/>
    <mergeCell ref="A20:X20"/>
    <mergeCell ref="K5:L5"/>
    <mergeCell ref="M5:V5"/>
    <mergeCell ref="W5:W7"/>
    <mergeCell ref="X5:X7"/>
    <mergeCell ref="G6:G7"/>
    <mergeCell ref="H6:H7"/>
    <mergeCell ref="K6:K7"/>
    <mergeCell ref="L6:L7"/>
    <mergeCell ref="M6:M7"/>
    <mergeCell ref="N6:Q6"/>
    <mergeCell ref="H2:J2"/>
    <mergeCell ref="A5:A7"/>
    <mergeCell ref="B5:B7"/>
    <mergeCell ref="C5:C7"/>
    <mergeCell ref="D5:D7"/>
    <mergeCell ref="E5:E7"/>
    <mergeCell ref="F5:F7"/>
    <mergeCell ref="G5:H5"/>
    <mergeCell ref="I5:I7"/>
    <mergeCell ref="J5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2019-01-31T09:45:54Z</dcterms:modified>
</cp:coreProperties>
</file>