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16D1C6A1-3FA5-41FA-92BB-ED9D17D64306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9" i="1" l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H2" i="1"/>
</calcChain>
</file>

<file path=xl/sharedStrings.xml><?xml version="1.0" encoding="utf-8"?>
<sst xmlns="http://schemas.openxmlformats.org/spreadsheetml/2006/main" count="55" uniqueCount="55">
  <si>
    <t>Social Culture &amp; Housing Development Programe - 2018</t>
  </si>
  <si>
    <r>
      <t xml:space="preserve">Physical and Financial Progress of the Month of </t>
    </r>
    <r>
      <rPr>
        <b/>
        <u/>
        <sz val="11"/>
        <color theme="1"/>
        <rFont val="Calibri"/>
        <family val="2"/>
        <scheme val="minor"/>
      </rPr>
      <t/>
    </r>
  </si>
  <si>
    <t xml:space="preserve">Divisional Secretariate Division - Name </t>
  </si>
  <si>
    <t>Galnewa</t>
  </si>
  <si>
    <t>Divisional Secretariate Division - No</t>
  </si>
  <si>
    <t>147-2-4-2-2-2201</t>
  </si>
  <si>
    <t>අනු අංකය</t>
  </si>
  <si>
    <t>ව්‍යාපෘතිය</t>
  </si>
  <si>
    <t>වසම</t>
  </si>
  <si>
    <t>වසම් අංකය</t>
  </si>
  <si>
    <t>සංරචකය</t>
  </si>
  <si>
    <t>ව්‍යාපෘතියේ ස්භාවය</t>
  </si>
  <si>
    <t>ඇස්තමේන්තුව</t>
  </si>
  <si>
    <t>වෙන්කළ මුදල  රු</t>
  </si>
  <si>
    <t>වියදම (රු)</t>
  </si>
  <si>
    <t>මිණුම් ඒකක</t>
  </si>
  <si>
    <t>භෞතික ප්‍රගතිය</t>
  </si>
  <si>
    <t>ප්‍රතිලාභීන් සංඛ්‍යාව</t>
  </si>
  <si>
    <t>වෙනත් කරුණු</t>
  </si>
  <si>
    <t>වැට් සහිතව</t>
  </si>
  <si>
    <t>වැට් රහිතව</t>
  </si>
  <si>
    <t>ඒකකය</t>
  </si>
  <si>
    <t>ප්‍රමාණය</t>
  </si>
  <si>
    <t>A</t>
  </si>
  <si>
    <t>B</t>
  </si>
  <si>
    <t>C</t>
  </si>
  <si>
    <t>D</t>
  </si>
  <si>
    <t>E</t>
  </si>
  <si>
    <t>F</t>
  </si>
  <si>
    <t>G</t>
  </si>
  <si>
    <t>B1</t>
  </si>
  <si>
    <t>B2</t>
  </si>
  <si>
    <t>B3</t>
  </si>
  <si>
    <t>B4</t>
  </si>
  <si>
    <t>එකමුතුගම, ගල්නෑව පදිංචි එස්.එස්. කරුණාරත්න මහතා වෙත ජීවනෝපාය සංවර්ධනය සඳහා උපකරණ ලබා දීම (සෙවිලි තහඩු)</t>
  </si>
  <si>
    <t>පිටියේයාය</t>
  </si>
  <si>
    <t>CD</t>
  </si>
  <si>
    <t>PU</t>
  </si>
  <si>
    <t>Rural Water Supply</t>
  </si>
  <si>
    <t>Rural Electricity</t>
  </si>
  <si>
    <t>Improvement of Rural Access</t>
  </si>
  <si>
    <t>Community Development</t>
  </si>
  <si>
    <t>Minor Irrigation (Construction and Reconstruction of Canals, Anicuts, Pounds, Wells, under the Minor irrigation Projects for Agricultural Activities)</t>
  </si>
  <si>
    <t>Social Welfare</t>
  </si>
  <si>
    <t>Social Service</t>
  </si>
  <si>
    <t>Community Protection</t>
  </si>
  <si>
    <t>Rural Economy</t>
  </si>
  <si>
    <t>Other</t>
  </si>
  <si>
    <t>Estimates are being prepared</t>
  </si>
  <si>
    <t>For Construction - B1 Estimates Prepared &amp; Bid Documents approved, B2 = Qutation /Bid Called, B3=Qutation Received, B4= Contract Awared</t>
  </si>
  <si>
    <t>For Construction , Start Construction works, 40% Completed, Other : Placed Order for Goods</t>
  </si>
  <si>
    <t>For Construction : 60% Completed , Other : Received  Goods / instruments as per the Order</t>
  </si>
  <si>
    <t>For construction 80%  Completed,Other Received Goods /intsruments as per the Order</t>
  </si>
  <si>
    <t>For construction 99%  Completed,Other Completed lists of Goods and Beneficiaries</t>
  </si>
  <si>
    <t>For construction 100%  Completed,issued Goods and Insruments to Identified institutions /CBOs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</si>
</sst>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/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 applyAlignment="1"/>
    <xf numFmtId="0" fontId="0" fillId="0" borderId="0" xfId="0" applyFill="1"/>
    <xf numFmtId="0" fontId="0" fillId="0" borderId="0" xfId="0" applyFill="1" applyAlignment="1">
      <alignment horizontal="left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/>
    <xf numFmtId="0" fontId="4" fillId="0" borderId="2" xfId="0" applyFont="1" applyFill="1" applyBorder="1"/>
    <xf numFmtId="0" fontId="0" fillId="0" borderId="0" xfId="0" applyFont="1" applyFill="1"/>
    <xf numFmtId="0" fontId="4" fillId="0" borderId="0" xfId="0" applyFont="1" applyFill="1"/>
    <xf numFmtId="0" fontId="4" fillId="0" borderId="7" xfId="0" applyFont="1" applyFill="1" applyBorder="1" applyAlignment="1">
      <alignment horizontal="center" vertical="center" wrapText="1"/>
    </xf>
    <xf numFmtId="43" fontId="4" fillId="0" borderId="7" xfId="1" applyFont="1" applyFill="1" applyBorder="1" applyAlignment="1">
      <alignment horizontal="center" vertical="center" wrapText="1"/>
    </xf>
    <xf numFmtId="43" fontId="4" fillId="0" borderId="7" xfId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43" fontId="4" fillId="0" borderId="2" xfId="1" applyFont="1" applyFill="1" applyBorder="1"/>
    <xf numFmtId="2" fontId="4" fillId="0" borderId="0" xfId="0" applyNumberFormat="1" applyFont="1" applyFill="1"/>
    <xf numFmtId="0" fontId="4" fillId="0" borderId="0" xfId="0" applyFont="1" applyFill="1" applyAlignment="1">
      <alignment horizontal="left"/>
    </xf>
    <xf numFmtId="43" fontId="0" fillId="0" borderId="0" xfId="0" applyNumberFormat="1" applyFill="1"/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tabSelected="1" workbookViewId="0">
      <selection activeCell="I8" sqref="I8"/>
    </sheetView>
  </sheetViews>
  <sheetFormatPr defaultColWidth="16.5703125" defaultRowHeight="15" x14ac:dyDescent="0.25"/>
  <cols>
    <col min="1" max="1" width="5.140625" style="2" customWidth="1"/>
    <col min="2" max="2" width="19" style="2" customWidth="1"/>
    <col min="3" max="3" width="14.42578125" style="2" customWidth="1"/>
    <col min="4" max="4" width="6.42578125" style="2" customWidth="1"/>
    <col min="5" max="5" width="8.85546875" style="2" customWidth="1"/>
    <col min="6" max="6" width="9.140625" style="2" customWidth="1"/>
    <col min="7" max="7" width="5.5703125" style="2" customWidth="1"/>
    <col min="8" max="8" width="11.140625" style="2" customWidth="1"/>
    <col min="9" max="9" width="12.140625" style="2" customWidth="1"/>
    <col min="10" max="10" width="10" style="2" customWidth="1"/>
    <col min="11" max="12" width="4.5703125" style="2" customWidth="1"/>
    <col min="13" max="22" width="2.7109375" style="2" customWidth="1"/>
    <col min="23" max="23" width="5.140625" style="3" customWidth="1"/>
    <col min="24" max="24" width="9.5703125" style="2" customWidth="1"/>
    <col min="25" max="16384" width="16.5703125" style="2"/>
  </cols>
  <sheetData>
    <row r="1" spans="1:24" x14ac:dyDescent="0.25">
      <c r="A1" s="1" t="s">
        <v>0</v>
      </c>
      <c r="B1" s="1"/>
      <c r="C1" s="1"/>
    </row>
    <row r="2" spans="1:24" ht="18.75" x14ac:dyDescent="0.25">
      <c r="A2" s="2" t="s">
        <v>1</v>
      </c>
      <c r="H2" s="4">
        <f ca="1">NOW()</f>
        <v>43496.638473495368</v>
      </c>
      <c r="I2" s="4"/>
      <c r="J2" s="4"/>
    </row>
    <row r="3" spans="1:24" ht="18.75" x14ac:dyDescent="0.3">
      <c r="A3" s="2" t="s">
        <v>2</v>
      </c>
      <c r="E3" s="5" t="s">
        <v>3</v>
      </c>
    </row>
    <row r="4" spans="1:24" x14ac:dyDescent="0.25">
      <c r="A4" s="2" t="s">
        <v>4</v>
      </c>
      <c r="E4" s="2">
        <v>1212</v>
      </c>
      <c r="Q4" s="6" t="s">
        <v>5</v>
      </c>
    </row>
    <row r="5" spans="1:24" s="7" customFormat="1" x14ac:dyDescent="0.25">
      <c r="A5" s="20" t="s">
        <v>6</v>
      </c>
      <c r="B5" s="21" t="s">
        <v>7</v>
      </c>
      <c r="C5" s="21" t="s">
        <v>8</v>
      </c>
      <c r="D5" s="22" t="s">
        <v>9</v>
      </c>
      <c r="E5" s="20" t="s">
        <v>10</v>
      </c>
      <c r="F5" s="20" t="s">
        <v>11</v>
      </c>
      <c r="G5" s="23" t="s">
        <v>12</v>
      </c>
      <c r="H5" s="24"/>
      <c r="I5" s="20" t="s">
        <v>13</v>
      </c>
      <c r="J5" s="20" t="s">
        <v>14</v>
      </c>
      <c r="K5" s="25" t="s">
        <v>15</v>
      </c>
      <c r="L5" s="25"/>
      <c r="M5" s="25" t="s">
        <v>16</v>
      </c>
      <c r="N5" s="25"/>
      <c r="O5" s="25"/>
      <c r="P5" s="25"/>
      <c r="Q5" s="25"/>
      <c r="R5" s="25"/>
      <c r="S5" s="25"/>
      <c r="T5" s="25"/>
      <c r="U5" s="25"/>
      <c r="V5" s="25"/>
      <c r="W5" s="26" t="s">
        <v>17</v>
      </c>
      <c r="X5" s="20" t="s">
        <v>18</v>
      </c>
    </row>
    <row r="6" spans="1:24" s="8" customFormat="1" ht="12" x14ac:dyDescent="0.2">
      <c r="A6" s="20"/>
      <c r="B6" s="21"/>
      <c r="C6" s="21"/>
      <c r="D6" s="27"/>
      <c r="E6" s="20"/>
      <c r="F6" s="20"/>
      <c r="G6" s="20" t="s">
        <v>19</v>
      </c>
      <c r="H6" s="28" t="s">
        <v>20</v>
      </c>
      <c r="I6" s="20"/>
      <c r="J6" s="20"/>
      <c r="K6" s="20" t="s">
        <v>21</v>
      </c>
      <c r="L6" s="20" t="s">
        <v>22</v>
      </c>
      <c r="M6" s="20" t="s">
        <v>23</v>
      </c>
      <c r="N6" s="20" t="s">
        <v>24</v>
      </c>
      <c r="O6" s="20"/>
      <c r="P6" s="20"/>
      <c r="Q6" s="20"/>
      <c r="R6" s="20" t="s">
        <v>25</v>
      </c>
      <c r="S6" s="20" t="s">
        <v>26</v>
      </c>
      <c r="T6" s="20" t="s">
        <v>27</v>
      </c>
      <c r="U6" s="20" t="s">
        <v>28</v>
      </c>
      <c r="V6" s="20" t="s">
        <v>29</v>
      </c>
      <c r="W6" s="26"/>
      <c r="X6" s="20"/>
    </row>
    <row r="7" spans="1:24" s="8" customFormat="1" ht="24" x14ac:dyDescent="0.2">
      <c r="A7" s="20"/>
      <c r="B7" s="21"/>
      <c r="C7" s="21"/>
      <c r="D7" s="29"/>
      <c r="E7" s="20"/>
      <c r="F7" s="20"/>
      <c r="G7" s="20"/>
      <c r="H7" s="30"/>
      <c r="I7" s="20"/>
      <c r="J7" s="20"/>
      <c r="K7" s="20"/>
      <c r="L7" s="20"/>
      <c r="M7" s="20"/>
      <c r="N7" s="12" t="s">
        <v>30</v>
      </c>
      <c r="O7" s="12" t="s">
        <v>31</v>
      </c>
      <c r="P7" s="12" t="s">
        <v>32</v>
      </c>
      <c r="Q7" s="12" t="s">
        <v>33</v>
      </c>
      <c r="R7" s="20"/>
      <c r="S7" s="20"/>
      <c r="T7" s="20"/>
      <c r="U7" s="20"/>
      <c r="V7" s="20"/>
      <c r="W7" s="26"/>
      <c r="X7" s="20"/>
    </row>
    <row r="8" spans="1:24" s="8" customFormat="1" ht="89.25" x14ac:dyDescent="0.2">
      <c r="A8" s="9"/>
      <c r="B8" s="31" t="s">
        <v>34</v>
      </c>
      <c r="C8" s="32" t="s">
        <v>35</v>
      </c>
      <c r="D8" s="33">
        <v>471</v>
      </c>
      <c r="E8" s="9" t="s">
        <v>36</v>
      </c>
      <c r="F8" s="9" t="s">
        <v>37</v>
      </c>
      <c r="G8" s="9"/>
      <c r="H8" s="10">
        <v>20300</v>
      </c>
      <c r="I8" s="10">
        <v>20300</v>
      </c>
      <c r="J8" s="11">
        <v>18800</v>
      </c>
      <c r="K8" s="9"/>
      <c r="L8" s="9"/>
      <c r="M8" s="9"/>
      <c r="N8" s="12"/>
      <c r="O8" s="12"/>
      <c r="P8" s="12"/>
      <c r="Q8" s="12"/>
      <c r="R8" s="9"/>
      <c r="S8" s="9"/>
      <c r="T8" s="9"/>
      <c r="U8" s="9"/>
      <c r="V8" s="9">
        <v>1</v>
      </c>
      <c r="W8" s="13"/>
      <c r="X8" s="9"/>
    </row>
    <row r="9" spans="1:24" s="8" customFormat="1" ht="12" x14ac:dyDescent="0.2">
      <c r="A9" s="6"/>
      <c r="B9" s="6"/>
      <c r="C9" s="6"/>
      <c r="D9" s="6"/>
      <c r="E9" s="6"/>
      <c r="F9" s="6"/>
      <c r="G9" s="6"/>
      <c r="H9" s="14">
        <f t="shared" ref="H9:N9" si="0">SUM(H8)</f>
        <v>20300</v>
      </c>
      <c r="I9" s="14">
        <f t="shared" si="0"/>
        <v>20300</v>
      </c>
      <c r="J9" s="14">
        <f t="shared" si="0"/>
        <v>18800</v>
      </c>
      <c r="K9" s="6">
        <f t="shared" si="0"/>
        <v>0</v>
      </c>
      <c r="L9" s="6">
        <f t="shared" si="0"/>
        <v>0</v>
      </c>
      <c r="M9" s="6">
        <f t="shared" si="0"/>
        <v>0</v>
      </c>
      <c r="N9" s="6">
        <f t="shared" si="0"/>
        <v>0</v>
      </c>
      <c r="O9" s="6">
        <f>SUM(O8)</f>
        <v>0</v>
      </c>
      <c r="P9" s="6">
        <f t="shared" ref="P9:V9" si="1">SUM(P8)</f>
        <v>0</v>
      </c>
      <c r="Q9" s="6">
        <f t="shared" si="1"/>
        <v>0</v>
      </c>
      <c r="R9" s="6">
        <f t="shared" si="1"/>
        <v>0</v>
      </c>
      <c r="S9" s="6">
        <f t="shared" si="1"/>
        <v>0</v>
      </c>
      <c r="T9" s="6">
        <f t="shared" si="1"/>
        <v>0</v>
      </c>
      <c r="U9" s="6">
        <f t="shared" si="1"/>
        <v>0</v>
      </c>
      <c r="V9" s="6">
        <f t="shared" si="1"/>
        <v>1</v>
      </c>
      <c r="W9" s="6">
        <v>1</v>
      </c>
      <c r="X9" s="6"/>
    </row>
    <row r="10" spans="1:24" s="8" customFormat="1" ht="12" x14ac:dyDescent="0.2">
      <c r="I10" s="15"/>
      <c r="W10" s="16"/>
    </row>
    <row r="11" spans="1:24" s="8" customForma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s="8" customForma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7"/>
    </row>
    <row r="13" spans="1:24" s="8" customFormat="1" x14ac:dyDescent="0.25">
      <c r="A13" s="2" t="s">
        <v>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25">
      <c r="A14" s="2" t="s">
        <v>39</v>
      </c>
      <c r="W14" s="2"/>
    </row>
    <row r="15" spans="1:24" x14ac:dyDescent="0.25">
      <c r="A15" s="2" t="s">
        <v>40</v>
      </c>
      <c r="W15" s="2"/>
    </row>
    <row r="16" spans="1:24" x14ac:dyDescent="0.25">
      <c r="A16" s="2" t="s">
        <v>41</v>
      </c>
      <c r="W16" s="2"/>
    </row>
    <row r="17" spans="1:24" x14ac:dyDescent="0.25">
      <c r="A17" s="18" t="s">
        <v>42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x14ac:dyDescent="0.25">
      <c r="A18" s="3" t="s">
        <v>43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x14ac:dyDescent="0.25">
      <c r="A19" s="3" t="s">
        <v>44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x14ac:dyDescent="0.25">
      <c r="A20" s="3" t="s">
        <v>45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x14ac:dyDescent="0.25">
      <c r="A21" s="3" t="s">
        <v>46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x14ac:dyDescent="0.25">
      <c r="A22" s="3" t="s">
        <v>47</v>
      </c>
      <c r="W22" s="2"/>
    </row>
    <row r="23" spans="1:24" x14ac:dyDescent="0.25">
      <c r="W23" s="2"/>
    </row>
    <row r="24" spans="1:24" x14ac:dyDescent="0.25">
      <c r="W24" s="2"/>
    </row>
    <row r="25" spans="1:24" x14ac:dyDescent="0.25">
      <c r="A25" s="2" t="s">
        <v>48</v>
      </c>
      <c r="W25" s="2"/>
    </row>
    <row r="26" spans="1:24" x14ac:dyDescent="0.25">
      <c r="A26" s="2" t="s">
        <v>49</v>
      </c>
      <c r="W26" s="2"/>
    </row>
    <row r="27" spans="1:24" x14ac:dyDescent="0.25">
      <c r="A27" s="2" t="s">
        <v>50</v>
      </c>
      <c r="W27" s="2"/>
    </row>
    <row r="28" spans="1:24" x14ac:dyDescent="0.25">
      <c r="A28" s="2" t="s">
        <v>51</v>
      </c>
      <c r="W28" s="2"/>
    </row>
    <row r="29" spans="1:24" x14ac:dyDescent="0.25">
      <c r="A29" s="2" t="s">
        <v>52</v>
      </c>
      <c r="W29" s="2"/>
    </row>
    <row r="30" spans="1:24" x14ac:dyDescent="0.25">
      <c r="A30" s="2" t="s">
        <v>53</v>
      </c>
      <c r="W30" s="2"/>
    </row>
    <row r="31" spans="1:24" x14ac:dyDescent="0.25">
      <c r="A31" s="2" t="s">
        <v>54</v>
      </c>
      <c r="W31" s="2"/>
    </row>
    <row r="32" spans="1:24" x14ac:dyDescent="0.25">
      <c r="W32" s="2"/>
    </row>
  </sheetData>
  <mergeCells count="26">
    <mergeCell ref="R6:R7"/>
    <mergeCell ref="S6:S7"/>
    <mergeCell ref="T6:T7"/>
    <mergeCell ref="U6:U7"/>
    <mergeCell ref="V6:V7"/>
    <mergeCell ref="A17:X17"/>
    <mergeCell ref="K5:L5"/>
    <mergeCell ref="M5:V5"/>
    <mergeCell ref="W5:W7"/>
    <mergeCell ref="X5:X7"/>
    <mergeCell ref="G6:G7"/>
    <mergeCell ref="H6:H7"/>
    <mergeCell ref="K6:K7"/>
    <mergeCell ref="L6:L7"/>
    <mergeCell ref="M6:M7"/>
    <mergeCell ref="N6:Q6"/>
    <mergeCell ref="H2:J2"/>
    <mergeCell ref="A5:A7"/>
    <mergeCell ref="B5:B7"/>
    <mergeCell ref="C5:C7"/>
    <mergeCell ref="D5:D7"/>
    <mergeCell ref="E5:E7"/>
    <mergeCell ref="F5:F7"/>
    <mergeCell ref="G5:H5"/>
    <mergeCell ref="I5:I7"/>
    <mergeCell ref="J5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2019-01-31T09:49:29Z</dcterms:modified>
</cp:coreProperties>
</file>